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WP1" sheetId="1" r:id="rId1"/>
  </sheets>
  <calcPr calcId="152511"/>
</workbook>
</file>

<file path=xl/calcChain.xml><?xml version="1.0" encoding="utf-8"?>
<calcChain xmlns="http://schemas.openxmlformats.org/spreadsheetml/2006/main">
  <c r="H29" i="1" l="1"/>
  <c r="G29" i="1"/>
  <c r="I29" i="1" l="1"/>
  <c r="H30" i="1"/>
  <c r="G30" i="1"/>
</calcChain>
</file>

<file path=xl/sharedStrings.xml><?xml version="1.0" encoding="utf-8"?>
<sst xmlns="http://schemas.openxmlformats.org/spreadsheetml/2006/main" count="118" uniqueCount="72">
  <si>
    <t>Makhuduthamaga Local Municipality</t>
  </si>
  <si>
    <t>Mr Moganedi RM</t>
  </si>
  <si>
    <t>Signature of Accounting Officer / Delegated Official</t>
  </si>
  <si>
    <t>Telephone Number and e-mail address</t>
  </si>
  <si>
    <t>Procurement Plan 2022/23</t>
  </si>
  <si>
    <t>Estimates Dates</t>
  </si>
  <si>
    <t>Ref. No.</t>
  </si>
  <si>
    <t>Description</t>
  </si>
  <si>
    <t>VOTE</t>
  </si>
  <si>
    <t>Type</t>
  </si>
  <si>
    <t xml:space="preserve">Contract Number </t>
  </si>
  <si>
    <t xml:space="preserve">No. of deliverables </t>
  </si>
  <si>
    <t>Estimated Cost (R)/ Budgeted Amount</t>
  </si>
  <si>
    <t>Method of Procurement</t>
  </si>
  <si>
    <t>Source of Funding</t>
  </si>
  <si>
    <t>Preperation BD/RFP date</t>
  </si>
  <si>
    <t>Expected Bid-Open. Date/Proposal Submission Date</t>
  </si>
  <si>
    <t>Contract signed date</t>
  </si>
  <si>
    <t xml:space="preserve"> </t>
  </si>
  <si>
    <t>Total Funding</t>
  </si>
  <si>
    <t>Government Grants &amp; Subsidies</t>
  </si>
  <si>
    <t>Own revenue</t>
  </si>
  <si>
    <t xml:space="preserve">Advertising </t>
  </si>
  <si>
    <t>Closing Bid</t>
  </si>
  <si>
    <t xml:space="preserve">Appointments </t>
  </si>
  <si>
    <t>OT</t>
  </si>
  <si>
    <t>ES</t>
  </si>
  <si>
    <t>KPA 2: BASIC SERVICE DELIVERY AND INFRASTRUCTURE DEVELOPMENT</t>
  </si>
  <si>
    <t>BS01</t>
  </si>
  <si>
    <t>Construction of road from Mashabela Tribal office to Machacha (5.5km) PH2</t>
  </si>
  <si>
    <t>BS02</t>
  </si>
  <si>
    <t>Construction of road from Mokwete to Molepane /Ntoane(10km)</t>
  </si>
  <si>
    <t>BS04</t>
  </si>
  <si>
    <t>Construction of access road from Glen Cowie Old Post Office to Phokwane (7km)</t>
  </si>
  <si>
    <t>BS06</t>
  </si>
  <si>
    <t xml:space="preserve">Construction of Mamone Internal Road </t>
  </si>
  <si>
    <t>BS10</t>
  </si>
  <si>
    <t>Upgrading of sports facility phase 2 (Marishane sports facility</t>
  </si>
  <si>
    <t>BS11</t>
  </si>
  <si>
    <t xml:space="preserve">Construction of Malegase to Mapulane access road and bridge (3,5Km) </t>
  </si>
  <si>
    <t>MIG</t>
  </si>
  <si>
    <t>BS12</t>
  </si>
  <si>
    <t>Construction of Mochadi road and bridge (2.9km)</t>
  </si>
  <si>
    <t>BS15</t>
  </si>
  <si>
    <t>Construction of access road from Jane Furse RDP to Mogorwane(5.8Km)</t>
  </si>
  <si>
    <t>BS16</t>
  </si>
  <si>
    <t>Construction of Access road and  bridge from Makgeru Moshate to Mantime Primary School(0.85Km)</t>
  </si>
  <si>
    <t>BS17</t>
  </si>
  <si>
    <t>Construction of Access road from Mohlala Mamone to R579 (1.2Km)</t>
  </si>
  <si>
    <t>BS18</t>
  </si>
  <si>
    <t>Construction of Access road from Mathapisa to Soetveld (6kM)</t>
  </si>
  <si>
    <t>BS19</t>
  </si>
  <si>
    <t>Construction of Manyeleti to Mamone central access road(2.6Km)</t>
  </si>
  <si>
    <t>BS20</t>
  </si>
  <si>
    <t>Construction of access road from Masemola Moshate to Mohloding/Mamatjekele (10km)</t>
  </si>
  <si>
    <t>BS21</t>
  </si>
  <si>
    <t>Construction of Access Road from Motor-gate Wonderboom to R579 (10km)</t>
  </si>
  <si>
    <t>BS22</t>
  </si>
  <si>
    <t xml:space="preserve">Rehabilitation of  access road at Hlalanikahle </t>
  </si>
  <si>
    <t>BS24</t>
  </si>
  <si>
    <t>Electrification of Dihlabaneng (Ngwanakwena and Malatjane)</t>
  </si>
  <si>
    <t>INEP</t>
  </si>
  <si>
    <t>BS25</t>
  </si>
  <si>
    <t>Installation of High mast lights</t>
  </si>
  <si>
    <t>BS40</t>
  </si>
  <si>
    <t>Fire Arms</t>
  </si>
  <si>
    <t>Infrastructure Assets Sub-Total</t>
  </si>
  <si>
    <t>Advertised and Closed</t>
  </si>
  <si>
    <t>PROGRESS AS AT 30TH SEPTEMBER 2022</t>
  </si>
  <si>
    <t>Advertised, Closed and Evaluated</t>
  </si>
  <si>
    <t>Advertised, Closed ,Evaluated , Adjudicated and Appointed</t>
  </si>
  <si>
    <t>Multiyearly funded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</si>
</sst>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R&quot;#,##0"/>
    <numFmt numFmtId="166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Fill="1"/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3" borderId="15" xfId="0" applyNumberFormat="1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top" wrapText="1"/>
    </xf>
    <xf numFmtId="3" fontId="2" fillId="3" borderId="16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17" fontId="3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vertical="top"/>
    </xf>
    <xf numFmtId="0" fontId="0" fillId="0" borderId="20" xfId="0" applyFont="1" applyFill="1" applyBorder="1" applyAlignment="1"/>
    <xf numFmtId="4" fontId="4" fillId="0" borderId="20" xfId="0" applyNumberFormat="1" applyFont="1" applyFill="1" applyBorder="1" applyAlignment="1">
      <alignment vertical="center" wrapText="1"/>
    </xf>
    <xf numFmtId="4" fontId="0" fillId="0" borderId="20" xfId="0" applyNumberFormat="1" applyFont="1" applyFill="1" applyBorder="1" applyAlignment="1">
      <alignment vertical="center" wrapText="1"/>
    </xf>
    <xf numFmtId="4" fontId="0" fillId="0" borderId="20" xfId="0" applyNumberFormat="1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left" vertical="center"/>
    </xf>
    <xf numFmtId="165" fontId="6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20" xfId="0" applyFont="1" applyFill="1" applyBorder="1" applyAlignment="1">
      <alignment vertical="center" wrapText="1"/>
    </xf>
    <xf numFmtId="0" fontId="0" fillId="0" borderId="20" xfId="0" applyFont="1" applyFill="1" applyBorder="1"/>
    <xf numFmtId="4" fontId="4" fillId="0" borderId="20" xfId="0" applyNumberFormat="1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8" fillId="0" borderId="0" xfId="0" quotePrefix="1" applyNumberFormat="1" applyFont="1" applyFill="1" applyBorder="1" applyAlignment="1">
      <alignment horizontal="center" vertical="center" wrapText="1"/>
    </xf>
    <xf numFmtId="4" fontId="8" fillId="0" borderId="0" xfId="0" quotePrefix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left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17" fontId="3" fillId="0" borderId="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3" fillId="0" borderId="25" xfId="0" applyFont="1" applyFill="1" applyBorder="1"/>
    <xf numFmtId="0" fontId="3" fillId="4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0" fontId="5" fillId="5" borderId="25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3" fontId="3" fillId="3" borderId="1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3" workbookViewId="0">
      <selection activeCell="B34" sqref="B34"/>
    </sheetView>
  </sheetViews>
  <sheetFormatPr defaultColWidth="12.6328125" defaultRowHeight="14" x14ac:dyDescent="0.3"/>
  <cols>
    <col min="1" max="1" width="7.36328125" style="59" customWidth="1"/>
    <col min="2" max="2" width="77.7265625" style="62" customWidth="1"/>
    <col min="3" max="3" width="23.36328125" style="62" hidden="1" customWidth="1"/>
    <col min="4" max="4" width="5.6328125" style="61" hidden="1" customWidth="1"/>
    <col min="5" max="5" width="20.7265625" style="62" hidden="1" customWidth="1"/>
    <col min="6" max="6" width="12.26953125" style="62" hidden="1" customWidth="1"/>
    <col min="7" max="7" width="21" style="63" customWidth="1"/>
    <col min="8" max="8" width="16.08984375" style="63" customWidth="1"/>
    <col min="9" max="9" width="11.1796875" style="67" customWidth="1"/>
    <col min="10" max="10" width="13.36328125" style="62" customWidth="1"/>
    <col min="11" max="11" width="12.453125" style="62" customWidth="1"/>
    <col min="12" max="12" width="18.81640625" style="62" hidden="1" customWidth="1"/>
    <col min="13" max="13" width="18.6328125" style="62" hidden="1" customWidth="1"/>
    <col min="14" max="14" width="26.54296875" style="62" hidden="1" customWidth="1"/>
    <col min="15" max="15" width="24.54296875" style="1" customWidth="1"/>
    <col min="16" max="16" width="29.90625" style="1" customWidth="1"/>
    <col min="17" max="16384" width="12.6328125" style="1"/>
  </cols>
  <sheetData>
    <row r="1" spans="1:15" x14ac:dyDescent="0.3">
      <c r="A1" s="92" t="s">
        <v>0</v>
      </c>
      <c r="B1" s="93"/>
      <c r="C1" s="93"/>
      <c r="D1" s="93"/>
      <c r="E1" s="94"/>
      <c r="F1" s="95"/>
      <c r="G1" s="96"/>
      <c r="H1" s="96"/>
      <c r="I1" s="96"/>
      <c r="J1" s="96"/>
      <c r="K1" s="96"/>
      <c r="L1" s="96"/>
      <c r="M1" s="96"/>
      <c r="N1" s="96"/>
    </row>
    <row r="2" spans="1:15" x14ac:dyDescent="0.3">
      <c r="A2" s="97" t="s">
        <v>1</v>
      </c>
      <c r="B2" s="98"/>
      <c r="C2" s="98"/>
      <c r="D2" s="98"/>
      <c r="E2" s="99"/>
      <c r="F2" s="84"/>
      <c r="G2" s="85"/>
      <c r="H2" s="85"/>
      <c r="I2" s="85"/>
      <c r="J2" s="85"/>
      <c r="K2" s="85"/>
      <c r="L2" s="85"/>
      <c r="M2" s="85"/>
      <c r="N2" s="85"/>
    </row>
    <row r="3" spans="1:15" x14ac:dyDescent="0.3">
      <c r="A3" s="97" t="s">
        <v>2</v>
      </c>
      <c r="B3" s="98"/>
      <c r="C3" s="98"/>
      <c r="D3" s="98"/>
      <c r="E3" s="99"/>
      <c r="F3" s="84"/>
      <c r="G3" s="85"/>
      <c r="H3" s="85"/>
      <c r="I3" s="85"/>
      <c r="J3" s="85"/>
      <c r="K3" s="85"/>
      <c r="L3" s="85"/>
      <c r="M3" s="85"/>
      <c r="N3" s="85"/>
    </row>
    <row r="4" spans="1:15" x14ac:dyDescent="0.3">
      <c r="A4" s="81" t="s">
        <v>3</v>
      </c>
      <c r="B4" s="82"/>
      <c r="C4" s="82"/>
      <c r="D4" s="82"/>
      <c r="E4" s="83"/>
      <c r="F4" s="84"/>
      <c r="G4" s="85"/>
      <c r="H4" s="85"/>
      <c r="I4" s="85"/>
      <c r="J4" s="85"/>
      <c r="K4" s="85"/>
      <c r="L4" s="85"/>
      <c r="M4" s="85"/>
      <c r="N4" s="85"/>
    </row>
    <row r="5" spans="1:15" x14ac:dyDescent="0.3">
      <c r="A5" s="81" t="s">
        <v>4</v>
      </c>
      <c r="B5" s="82"/>
      <c r="C5" s="82"/>
      <c r="D5" s="82"/>
      <c r="E5" s="83"/>
      <c r="F5" s="2"/>
      <c r="G5" s="3"/>
      <c r="H5" s="3"/>
      <c r="I5" s="3"/>
      <c r="J5" s="3"/>
      <c r="K5" s="3"/>
      <c r="L5" s="3"/>
      <c r="M5" s="3"/>
      <c r="N5" s="3"/>
    </row>
    <row r="6" spans="1:15" x14ac:dyDescent="0.3">
      <c r="A6" s="4"/>
      <c r="B6" s="5"/>
      <c r="C6" s="5"/>
      <c r="D6" s="5"/>
      <c r="E6" s="6"/>
      <c r="F6" s="7"/>
      <c r="G6" s="8"/>
      <c r="H6" s="8"/>
      <c r="I6" s="8"/>
      <c r="J6" s="8"/>
      <c r="K6" s="8"/>
      <c r="L6" s="86" t="s">
        <v>5</v>
      </c>
      <c r="M6" s="87"/>
      <c r="N6" s="88"/>
    </row>
    <row r="7" spans="1:15" ht="14.5" thickBot="1" x14ac:dyDescent="0.3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5" ht="56.5" thickBot="1" x14ac:dyDescent="0.35">
      <c r="A8" s="11" t="s">
        <v>6</v>
      </c>
      <c r="B8" s="12" t="s">
        <v>7</v>
      </c>
      <c r="C8" s="12" t="s">
        <v>8</v>
      </c>
      <c r="D8" s="12" t="s">
        <v>9</v>
      </c>
      <c r="E8" s="13" t="s">
        <v>10</v>
      </c>
      <c r="F8" s="13" t="s">
        <v>11</v>
      </c>
      <c r="G8" s="89" t="s">
        <v>12</v>
      </c>
      <c r="H8" s="90"/>
      <c r="I8" s="91"/>
      <c r="J8" s="13" t="s">
        <v>13</v>
      </c>
      <c r="K8" s="13" t="s">
        <v>14</v>
      </c>
      <c r="L8" s="13" t="s">
        <v>15</v>
      </c>
      <c r="M8" s="13" t="s">
        <v>16</v>
      </c>
      <c r="N8" s="68" t="s">
        <v>17</v>
      </c>
      <c r="O8" s="79" t="s">
        <v>68</v>
      </c>
    </row>
    <row r="9" spans="1:15" ht="42.5" thickBot="1" x14ac:dyDescent="0.35">
      <c r="A9" s="15"/>
      <c r="B9" s="12"/>
      <c r="C9" s="12"/>
      <c r="D9" s="12" t="s">
        <v>18</v>
      </c>
      <c r="E9" s="13"/>
      <c r="F9" s="13"/>
      <c r="G9" s="16" t="s">
        <v>19</v>
      </c>
      <c r="H9" s="16" t="s">
        <v>20</v>
      </c>
      <c r="I9" s="17" t="s">
        <v>21</v>
      </c>
      <c r="J9" s="13"/>
      <c r="K9" s="13"/>
      <c r="L9" s="13" t="s">
        <v>22</v>
      </c>
      <c r="M9" s="13" t="s">
        <v>23</v>
      </c>
      <c r="N9" s="69" t="s">
        <v>24</v>
      </c>
      <c r="O9" s="80"/>
    </row>
    <row r="10" spans="1:15" ht="14.5" x14ac:dyDescent="0.3">
      <c r="A10" s="22"/>
      <c r="B10" s="23" t="s">
        <v>27</v>
      </c>
      <c r="C10" s="24"/>
      <c r="D10" s="25"/>
      <c r="E10" s="25"/>
      <c r="F10" s="25"/>
      <c r="G10" s="26"/>
      <c r="H10" s="26"/>
      <c r="I10" s="20"/>
      <c r="J10" s="20"/>
      <c r="K10" s="20"/>
      <c r="L10" s="20"/>
      <c r="M10" s="20"/>
      <c r="N10" s="70"/>
      <c r="O10" s="72"/>
    </row>
    <row r="11" spans="1:15" s="33" customFormat="1" ht="14.5" x14ac:dyDescent="0.35">
      <c r="A11" s="27" t="s">
        <v>28</v>
      </c>
      <c r="B11" s="28" t="s">
        <v>29</v>
      </c>
      <c r="C11" s="29"/>
      <c r="D11" s="30"/>
      <c r="E11" s="31"/>
      <c r="F11" s="30"/>
      <c r="G11" s="32">
        <v>20500000</v>
      </c>
      <c r="H11" s="32">
        <v>20500000</v>
      </c>
      <c r="I11" s="18">
        <v>0</v>
      </c>
      <c r="J11" s="19" t="s">
        <v>25</v>
      </c>
      <c r="K11" s="20" t="s">
        <v>26</v>
      </c>
      <c r="L11" s="21">
        <v>44774</v>
      </c>
      <c r="M11" s="21">
        <v>44805</v>
      </c>
      <c r="N11" s="71">
        <v>44835</v>
      </c>
      <c r="O11" s="76" t="s">
        <v>71</v>
      </c>
    </row>
    <row r="12" spans="1:15" s="33" customFormat="1" ht="14.5" x14ac:dyDescent="0.35">
      <c r="A12" s="34" t="s">
        <v>30</v>
      </c>
      <c r="B12" s="35" t="s">
        <v>31</v>
      </c>
      <c r="C12" s="29"/>
      <c r="D12" s="30"/>
      <c r="E12" s="31"/>
      <c r="F12" s="30"/>
      <c r="G12" s="32">
        <v>18000000</v>
      </c>
      <c r="H12" s="32">
        <v>18000000</v>
      </c>
      <c r="I12" s="18">
        <v>0</v>
      </c>
      <c r="J12" s="19" t="s">
        <v>25</v>
      </c>
      <c r="K12" s="20" t="s">
        <v>26</v>
      </c>
      <c r="L12" s="21">
        <v>44774</v>
      </c>
      <c r="M12" s="21">
        <v>44805</v>
      </c>
      <c r="N12" s="71">
        <v>44835</v>
      </c>
      <c r="O12" s="76" t="s">
        <v>71</v>
      </c>
    </row>
    <row r="13" spans="1:15" ht="28" x14ac:dyDescent="0.3">
      <c r="A13" s="34" t="s">
        <v>32</v>
      </c>
      <c r="B13" s="34" t="s">
        <v>33</v>
      </c>
      <c r="C13" s="28"/>
      <c r="D13" s="25"/>
      <c r="E13" s="31"/>
      <c r="F13" s="25"/>
      <c r="G13" s="32">
        <v>15000000</v>
      </c>
      <c r="H13" s="32">
        <v>15000000</v>
      </c>
      <c r="I13" s="18">
        <v>0</v>
      </c>
      <c r="J13" s="20" t="s">
        <v>25</v>
      </c>
      <c r="K13" s="20" t="s">
        <v>26</v>
      </c>
      <c r="L13" s="21">
        <v>44743</v>
      </c>
      <c r="M13" s="21">
        <v>44805</v>
      </c>
      <c r="N13" s="71">
        <v>44835</v>
      </c>
      <c r="O13" s="75" t="s">
        <v>69</v>
      </c>
    </row>
    <row r="14" spans="1:15" ht="14.5" x14ac:dyDescent="0.3">
      <c r="A14" s="34" t="s">
        <v>34</v>
      </c>
      <c r="B14" s="28" t="s">
        <v>35</v>
      </c>
      <c r="C14" s="28"/>
      <c r="D14" s="25"/>
      <c r="E14" s="31"/>
      <c r="F14" s="25"/>
      <c r="G14" s="32">
        <v>10000000</v>
      </c>
      <c r="H14" s="32">
        <v>10000000</v>
      </c>
      <c r="I14" s="18">
        <v>0</v>
      </c>
      <c r="J14" s="20" t="s">
        <v>25</v>
      </c>
      <c r="K14" s="20" t="s">
        <v>26</v>
      </c>
      <c r="L14" s="21">
        <v>44743</v>
      </c>
      <c r="M14" s="21">
        <v>44805</v>
      </c>
      <c r="N14" s="71">
        <v>44835</v>
      </c>
      <c r="O14" s="73" t="s">
        <v>67</v>
      </c>
    </row>
    <row r="15" spans="1:15" ht="14.5" x14ac:dyDescent="0.35">
      <c r="A15" s="34" t="s">
        <v>36</v>
      </c>
      <c r="B15" s="35" t="s">
        <v>37</v>
      </c>
      <c r="C15" s="28"/>
      <c r="D15" s="25"/>
      <c r="E15" s="31"/>
      <c r="F15" s="25"/>
      <c r="G15" s="32">
        <v>5000000</v>
      </c>
      <c r="H15" s="32">
        <v>5000000</v>
      </c>
      <c r="I15" s="18">
        <v>0</v>
      </c>
      <c r="J15" s="20" t="s">
        <v>25</v>
      </c>
      <c r="K15" s="20" t="s">
        <v>26</v>
      </c>
      <c r="L15" s="21">
        <v>44743</v>
      </c>
      <c r="M15" s="21">
        <v>44805</v>
      </c>
      <c r="N15" s="71">
        <v>44835</v>
      </c>
      <c r="O15" s="73" t="s">
        <v>67</v>
      </c>
    </row>
    <row r="16" spans="1:15" ht="14.5" x14ac:dyDescent="0.35">
      <c r="A16" s="34" t="s">
        <v>38</v>
      </c>
      <c r="B16" s="35" t="s">
        <v>39</v>
      </c>
      <c r="C16" s="28"/>
      <c r="D16" s="25"/>
      <c r="E16" s="31"/>
      <c r="F16" s="25"/>
      <c r="G16" s="32">
        <v>11976000</v>
      </c>
      <c r="H16" s="32">
        <v>11976000</v>
      </c>
      <c r="I16" s="18">
        <v>0</v>
      </c>
      <c r="J16" s="20" t="s">
        <v>25</v>
      </c>
      <c r="K16" s="20" t="s">
        <v>40</v>
      </c>
      <c r="L16" s="21">
        <v>44774</v>
      </c>
      <c r="M16" s="21">
        <v>44805</v>
      </c>
      <c r="N16" s="71">
        <v>44835</v>
      </c>
      <c r="O16" s="73" t="s">
        <v>67</v>
      </c>
    </row>
    <row r="17" spans="1:15" ht="42.5" x14ac:dyDescent="0.35">
      <c r="A17" s="34" t="s">
        <v>41</v>
      </c>
      <c r="B17" s="35" t="s">
        <v>42</v>
      </c>
      <c r="C17" s="28"/>
      <c r="D17" s="25"/>
      <c r="E17" s="31"/>
      <c r="F17" s="25"/>
      <c r="G17" s="32">
        <v>21470000</v>
      </c>
      <c r="H17" s="32">
        <v>21470000</v>
      </c>
      <c r="I17" s="18">
        <v>0</v>
      </c>
      <c r="J17" s="20" t="s">
        <v>25</v>
      </c>
      <c r="K17" s="20" t="s">
        <v>40</v>
      </c>
      <c r="L17" s="21">
        <v>44774</v>
      </c>
      <c r="M17" s="21">
        <v>44805</v>
      </c>
      <c r="N17" s="71">
        <v>44835</v>
      </c>
      <c r="O17" s="74" t="s">
        <v>70</v>
      </c>
    </row>
    <row r="18" spans="1:15" ht="14.5" x14ac:dyDescent="0.35">
      <c r="A18" s="34" t="s">
        <v>43</v>
      </c>
      <c r="B18" s="35" t="s">
        <v>44</v>
      </c>
      <c r="C18" s="28"/>
      <c r="D18" s="25"/>
      <c r="E18" s="31"/>
      <c r="F18" s="25"/>
      <c r="G18" s="32">
        <v>550000</v>
      </c>
      <c r="H18" s="32">
        <v>550000</v>
      </c>
      <c r="I18" s="18">
        <v>0</v>
      </c>
      <c r="J18" s="20" t="s">
        <v>25</v>
      </c>
      <c r="K18" s="20" t="s">
        <v>40</v>
      </c>
      <c r="L18" s="21">
        <v>44774</v>
      </c>
      <c r="M18" s="21">
        <v>44805</v>
      </c>
      <c r="N18" s="71">
        <v>44835</v>
      </c>
      <c r="O18" s="73" t="s">
        <v>67</v>
      </c>
    </row>
    <row r="19" spans="1:15" ht="29" x14ac:dyDescent="0.3">
      <c r="A19" s="34" t="s">
        <v>45</v>
      </c>
      <c r="B19" s="28" t="s">
        <v>46</v>
      </c>
      <c r="C19" s="28"/>
      <c r="D19" s="25"/>
      <c r="E19" s="31"/>
      <c r="F19" s="25"/>
      <c r="G19" s="32">
        <v>11080000</v>
      </c>
      <c r="H19" s="32">
        <v>11080000</v>
      </c>
      <c r="I19" s="18">
        <v>0</v>
      </c>
      <c r="J19" s="20" t="s">
        <v>25</v>
      </c>
      <c r="K19" s="20" t="s">
        <v>40</v>
      </c>
      <c r="L19" s="21">
        <v>44743</v>
      </c>
      <c r="M19" s="21">
        <v>44805</v>
      </c>
      <c r="N19" s="71">
        <v>44835</v>
      </c>
      <c r="O19" s="75" t="s">
        <v>69</v>
      </c>
    </row>
    <row r="20" spans="1:15" ht="14.5" x14ac:dyDescent="0.3">
      <c r="A20" s="34" t="s">
        <v>47</v>
      </c>
      <c r="B20" s="36" t="s">
        <v>48</v>
      </c>
      <c r="C20" s="28"/>
      <c r="D20" s="25"/>
      <c r="E20" s="31"/>
      <c r="F20" s="25"/>
      <c r="G20" s="32">
        <v>8404000</v>
      </c>
      <c r="H20" s="32">
        <v>8404000</v>
      </c>
      <c r="I20" s="18">
        <v>0</v>
      </c>
      <c r="J20" s="20" t="s">
        <v>25</v>
      </c>
      <c r="K20" s="20" t="s">
        <v>40</v>
      </c>
      <c r="L20" s="21">
        <v>44743</v>
      </c>
      <c r="M20" s="21">
        <v>44805</v>
      </c>
      <c r="N20" s="71">
        <v>44835</v>
      </c>
      <c r="O20" s="73" t="s">
        <v>67</v>
      </c>
    </row>
    <row r="21" spans="1:15" ht="14.5" x14ac:dyDescent="0.35">
      <c r="A21" s="34" t="s">
        <v>49</v>
      </c>
      <c r="B21" s="35" t="s">
        <v>50</v>
      </c>
      <c r="C21" s="28"/>
      <c r="D21" s="25"/>
      <c r="E21" s="31"/>
      <c r="F21" s="25"/>
      <c r="G21" s="32">
        <v>500000</v>
      </c>
      <c r="H21" s="32">
        <v>500000</v>
      </c>
      <c r="I21" s="18">
        <v>0</v>
      </c>
      <c r="J21" s="20" t="s">
        <v>25</v>
      </c>
      <c r="K21" s="20" t="s">
        <v>26</v>
      </c>
      <c r="L21" s="21">
        <v>44774</v>
      </c>
      <c r="M21" s="21">
        <v>44805</v>
      </c>
      <c r="N21" s="71">
        <v>44835</v>
      </c>
      <c r="O21" s="73" t="s">
        <v>67</v>
      </c>
    </row>
    <row r="22" spans="1:15" ht="42.5" x14ac:dyDescent="0.35">
      <c r="A22" s="34" t="s">
        <v>51</v>
      </c>
      <c r="B22" s="35" t="s">
        <v>52</v>
      </c>
      <c r="C22" s="28"/>
      <c r="D22" s="25"/>
      <c r="E22" s="31"/>
      <c r="F22" s="25"/>
      <c r="G22" s="32">
        <v>15949000</v>
      </c>
      <c r="H22" s="32">
        <v>15949000</v>
      </c>
      <c r="I22" s="18">
        <v>0</v>
      </c>
      <c r="J22" s="20" t="s">
        <v>25</v>
      </c>
      <c r="K22" s="20" t="s">
        <v>40</v>
      </c>
      <c r="L22" s="21">
        <v>44743</v>
      </c>
      <c r="M22" s="21">
        <v>44805</v>
      </c>
      <c r="N22" s="71">
        <v>44835</v>
      </c>
      <c r="O22" s="74" t="s">
        <v>70</v>
      </c>
    </row>
    <row r="23" spans="1:15" ht="14.5" x14ac:dyDescent="0.35">
      <c r="A23" s="34" t="s">
        <v>53</v>
      </c>
      <c r="B23" s="35" t="s">
        <v>54</v>
      </c>
      <c r="C23" s="28"/>
      <c r="D23" s="25"/>
      <c r="E23" s="31"/>
      <c r="F23" s="25"/>
      <c r="G23" s="32">
        <v>500000</v>
      </c>
      <c r="H23" s="32">
        <v>500000</v>
      </c>
      <c r="I23" s="18">
        <v>0</v>
      </c>
      <c r="J23" s="20" t="s">
        <v>25</v>
      </c>
      <c r="K23" s="20" t="s">
        <v>26</v>
      </c>
      <c r="L23" s="21">
        <v>44743</v>
      </c>
      <c r="M23" s="21">
        <v>44805</v>
      </c>
      <c r="N23" s="71">
        <v>44835</v>
      </c>
      <c r="O23" s="73" t="s">
        <v>67</v>
      </c>
    </row>
    <row r="24" spans="1:15" ht="14.5" x14ac:dyDescent="0.35">
      <c r="A24" s="34" t="s">
        <v>55</v>
      </c>
      <c r="B24" s="35" t="s">
        <v>56</v>
      </c>
      <c r="C24" s="28"/>
      <c r="D24" s="25"/>
      <c r="E24" s="31"/>
      <c r="F24" s="25"/>
      <c r="G24" s="32">
        <v>500000</v>
      </c>
      <c r="H24" s="32">
        <v>500000</v>
      </c>
      <c r="I24" s="18">
        <v>0</v>
      </c>
      <c r="J24" s="20" t="s">
        <v>25</v>
      </c>
      <c r="K24" s="20" t="s">
        <v>26</v>
      </c>
      <c r="L24" s="21">
        <v>44743</v>
      </c>
      <c r="M24" s="21">
        <v>44805</v>
      </c>
      <c r="N24" s="71">
        <v>44835</v>
      </c>
      <c r="O24" s="73" t="s">
        <v>67</v>
      </c>
    </row>
    <row r="25" spans="1:15" ht="14.5" x14ac:dyDescent="0.35">
      <c r="A25" s="34" t="s">
        <v>57</v>
      </c>
      <c r="B25" s="35" t="s">
        <v>58</v>
      </c>
      <c r="C25" s="28"/>
      <c r="D25" s="25"/>
      <c r="E25" s="31"/>
      <c r="F25" s="25"/>
      <c r="G25" s="32">
        <v>5000000</v>
      </c>
      <c r="H25" s="32">
        <v>5000000</v>
      </c>
      <c r="I25" s="18">
        <v>0</v>
      </c>
      <c r="J25" s="20" t="s">
        <v>25</v>
      </c>
      <c r="K25" s="20" t="s">
        <v>26</v>
      </c>
      <c r="L25" s="21">
        <v>44743</v>
      </c>
      <c r="M25" s="21">
        <v>44805</v>
      </c>
      <c r="N25" s="71">
        <v>44835</v>
      </c>
      <c r="O25" s="73" t="s">
        <v>67</v>
      </c>
    </row>
    <row r="26" spans="1:15" ht="14.5" hidden="1" x14ac:dyDescent="0.3">
      <c r="A26" s="34" t="s">
        <v>59</v>
      </c>
      <c r="B26" s="37" t="s">
        <v>60</v>
      </c>
      <c r="C26" s="28"/>
      <c r="D26" s="25"/>
      <c r="E26" s="31"/>
      <c r="F26" s="25"/>
      <c r="G26" s="32">
        <v>6000000</v>
      </c>
      <c r="H26" s="32">
        <v>6000000</v>
      </c>
      <c r="I26" s="18">
        <v>0</v>
      </c>
      <c r="J26" s="20" t="s">
        <v>25</v>
      </c>
      <c r="K26" s="20" t="s">
        <v>61</v>
      </c>
      <c r="L26" s="21">
        <v>44835</v>
      </c>
      <c r="M26" s="21">
        <v>44835</v>
      </c>
      <c r="N26" s="71">
        <v>44866</v>
      </c>
      <c r="O26" s="73" t="s">
        <v>67</v>
      </c>
    </row>
    <row r="27" spans="1:15" ht="14.5" x14ac:dyDescent="0.35">
      <c r="A27" s="34" t="s">
        <v>62</v>
      </c>
      <c r="B27" s="35" t="s">
        <v>63</v>
      </c>
      <c r="C27" s="28"/>
      <c r="D27" s="25"/>
      <c r="E27" s="31"/>
      <c r="F27" s="25"/>
      <c r="G27" s="32">
        <v>3500000</v>
      </c>
      <c r="H27" s="32">
        <v>3500000</v>
      </c>
      <c r="I27" s="18">
        <v>0</v>
      </c>
      <c r="J27" s="20" t="s">
        <v>25</v>
      </c>
      <c r="K27" s="20" t="s">
        <v>26</v>
      </c>
      <c r="L27" s="21">
        <v>44743</v>
      </c>
      <c r="M27" s="21">
        <v>44743</v>
      </c>
      <c r="N27" s="71">
        <v>44774</v>
      </c>
      <c r="O27" s="73" t="s">
        <v>67</v>
      </c>
    </row>
    <row r="28" spans="1:15" ht="14.5" x14ac:dyDescent="0.35">
      <c r="A28" s="34" t="s">
        <v>64</v>
      </c>
      <c r="B28" s="35" t="s">
        <v>65</v>
      </c>
      <c r="C28" s="28"/>
      <c r="D28" s="25"/>
      <c r="E28" s="31"/>
      <c r="F28" s="25"/>
      <c r="G28" s="32">
        <v>200000</v>
      </c>
      <c r="H28" s="32">
        <v>200000</v>
      </c>
      <c r="I28" s="18">
        <v>0</v>
      </c>
      <c r="J28" s="20" t="s">
        <v>25</v>
      </c>
      <c r="K28" s="20" t="s">
        <v>26</v>
      </c>
      <c r="L28" s="21">
        <v>44835</v>
      </c>
      <c r="M28" s="21">
        <v>44835</v>
      </c>
      <c r="N28" s="71">
        <v>44866</v>
      </c>
      <c r="O28" s="73" t="s">
        <v>67</v>
      </c>
    </row>
    <row r="29" spans="1:15" s="14" customFormat="1" x14ac:dyDescent="0.3">
      <c r="A29" s="38"/>
      <c r="B29" s="39"/>
      <c r="C29" s="40"/>
      <c r="D29" s="41"/>
      <c r="E29" s="42"/>
      <c r="F29" s="41"/>
      <c r="G29" s="43">
        <f>SUM(G10:G28)</f>
        <v>154129000</v>
      </c>
      <c r="H29" s="43">
        <f>SUM(H10:H28)</f>
        <v>154129000</v>
      </c>
      <c r="I29" s="44">
        <f>SUM(I11:I28)</f>
        <v>0</v>
      </c>
      <c r="J29" s="41"/>
      <c r="K29" s="45"/>
      <c r="L29" s="46"/>
      <c r="M29" s="47"/>
      <c r="N29" s="47"/>
    </row>
    <row r="30" spans="1:15" ht="14.5" thickBot="1" x14ac:dyDescent="0.35">
      <c r="A30" s="48"/>
      <c r="B30" s="49" t="s">
        <v>66</v>
      </c>
      <c r="C30" s="50"/>
      <c r="D30" s="51"/>
      <c r="E30" s="51"/>
      <c r="F30" s="51"/>
      <c r="G30" s="52">
        <f>G29</f>
        <v>154129000</v>
      </c>
      <c r="H30" s="52">
        <f>H29</f>
        <v>154129000</v>
      </c>
      <c r="I30" s="53">
        <v>0</v>
      </c>
      <c r="J30" s="51"/>
      <c r="K30" s="41"/>
      <c r="L30" s="51"/>
      <c r="M30" s="51"/>
      <c r="N30" s="51"/>
    </row>
    <row r="31" spans="1:15" ht="14.5" thickTop="1" x14ac:dyDescent="0.3">
      <c r="A31" s="48"/>
      <c r="B31" s="50"/>
      <c r="C31" s="50"/>
      <c r="D31" s="51"/>
      <c r="E31" s="51"/>
      <c r="F31" s="51"/>
      <c r="G31" s="54"/>
      <c r="H31" s="54"/>
      <c r="I31" s="41"/>
      <c r="J31" s="51"/>
      <c r="K31" s="41"/>
      <c r="L31" s="51"/>
      <c r="M31" s="51"/>
      <c r="N31" s="51"/>
    </row>
    <row r="32" spans="1:15" x14ac:dyDescent="0.3">
      <c r="A32" s="57"/>
      <c r="B32" s="55"/>
      <c r="C32" s="55"/>
      <c r="D32" s="51"/>
      <c r="E32" s="51"/>
      <c r="F32" s="51"/>
      <c r="G32" s="58"/>
      <c r="H32" s="58"/>
      <c r="I32" s="51"/>
      <c r="J32" s="51"/>
      <c r="K32" s="51"/>
      <c r="L32" s="56"/>
      <c r="M32" s="56"/>
      <c r="N32" s="56"/>
    </row>
    <row r="33" spans="2:14" x14ac:dyDescent="0.3">
      <c r="B33" s="60"/>
      <c r="C33" s="60"/>
      <c r="I33" s="64"/>
      <c r="J33" s="64"/>
      <c r="K33" s="64"/>
      <c r="L33" s="64"/>
      <c r="M33" s="64"/>
      <c r="N33" s="64"/>
    </row>
    <row r="35" spans="2:14" x14ac:dyDescent="0.3">
      <c r="B35" s="60"/>
      <c r="C35" s="60"/>
      <c r="I35" s="77"/>
      <c r="J35" s="77"/>
      <c r="K35" s="77"/>
      <c r="L35" s="77"/>
      <c r="M35" s="77"/>
      <c r="N35" s="65"/>
    </row>
    <row r="36" spans="2:14" x14ac:dyDescent="0.3">
      <c r="B36" s="60"/>
      <c r="C36" s="60"/>
      <c r="I36" s="66"/>
      <c r="J36" s="66"/>
      <c r="K36" s="66"/>
      <c r="L36" s="66"/>
      <c r="M36" s="66"/>
      <c r="N36" s="65"/>
    </row>
    <row r="38" spans="2:14" x14ac:dyDescent="0.3">
      <c r="B38" s="60"/>
      <c r="I38" s="78"/>
      <c r="J38" s="78"/>
      <c r="K38" s="78"/>
      <c r="L38" s="78"/>
      <c r="M38" s="78"/>
      <c r="N38" s="65"/>
    </row>
  </sheetData>
  <mergeCells count="14">
    <mergeCell ref="A1:E1"/>
    <mergeCell ref="F1:N1"/>
    <mergeCell ref="A2:E2"/>
    <mergeCell ref="F2:N2"/>
    <mergeCell ref="A3:E3"/>
    <mergeCell ref="F3:N3"/>
    <mergeCell ref="I35:M35"/>
    <mergeCell ref="I38:M38"/>
    <mergeCell ref="O8:O9"/>
    <mergeCell ref="A4:E4"/>
    <mergeCell ref="F4:N4"/>
    <mergeCell ref="A5:E5"/>
    <mergeCell ref="L6:N6"/>
    <mergeCell ref="G8:I8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2022-11-01T09:07:20Z</dcterms:modified>
</cp:coreProperties>
</file>